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xua\CBDT\CBDT 2020\Thang 8\VB huyen\BY\"/>
    </mc:Choice>
  </mc:AlternateContent>
  <bookViews>
    <workbookView xWindow="-120" yWindow="-120" windowWidth="20730" windowHeight="11160"/>
  </bookViews>
  <sheets>
    <sheet name="Biểu 01" sheetId="1" r:id="rId1"/>
    <sheet name="Biểu 02" sheetId="2" r:id="rId2"/>
    <sheet name="Sheet3" sheetId="3" r:id="rId3"/>
  </sheets>
  <definedNames>
    <definedName name="_xlnm._FilterDatabase" localSheetId="0" hidden="1">'Biểu 01'!$A$9:$F$9</definedName>
    <definedName name="_xlnm._FilterDatabase" localSheetId="1" hidden="1">'Biểu 02'!$A$9:$F$68</definedName>
    <definedName name="_xlnm.Print_Titles" localSheetId="0">'Biểu 01'!$8:$8</definedName>
    <definedName name="_xlnm.Print_Titles" localSheetId="1">'Biểu 02'!$8:$8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 i="2" l="1"/>
  <c r="F12" i="2"/>
  <c r="F11" i="1"/>
  <c r="F10" i="1"/>
  <c r="F8" i="1"/>
  <c r="F11" i="2" l="1"/>
  <c r="F9" i="1"/>
  <c r="A6" i="2" l="1"/>
</calcChain>
</file>

<file path=xl/sharedStrings.xml><?xml version="1.0" encoding="utf-8"?>
<sst xmlns="http://schemas.openxmlformats.org/spreadsheetml/2006/main" count="209" uniqueCount="112">
  <si>
    <t>HĐND HUYỆN BẮC YÊN</t>
  </si>
  <si>
    <t>THƯỜNG TRỰC HĐND</t>
  </si>
  <si>
    <t>STT</t>
  </si>
  <si>
    <t>Nội dung kiến nghị</t>
  </si>
  <si>
    <t>Thời gian gửi báo cáo</t>
  </si>
  <si>
    <t>Ghi chú</t>
  </si>
  <si>
    <t>CỘNG HÒA XÃ HỘI CHỦ NGHĨA VIỆT NAM</t>
  </si>
  <si>
    <t>Độc lập - Tự do - Hạnh phúc</t>
  </si>
  <si>
    <t>I</t>
  </si>
  <si>
    <t>Biểu số 01:</t>
  </si>
  <si>
    <t>II</t>
  </si>
  <si>
    <t>III</t>
  </si>
  <si>
    <t>Biểu số 02:</t>
  </si>
  <si>
    <t>Cử tri Bản Liếm Xiên, xã Song Pe đề nghị huyện xem xét đầu tư đoạn đường bê tông từ xã Hồng Ngài đến đỉnh bản Suối Chanh.</t>
  </si>
  <si>
    <t>Sửa chữa công trình thủy lợi bị thiệt hại do mưa lũ cho bản Suối Lộng, xã Làng Chếu (chiều dài 94m), thủy lợi bản Sồng Chống, xã Xím Vàng (chiều dài 47m)</t>
  </si>
  <si>
    <t>Đề nghị di chuyển điểm trường Mầm Non của bản Nguồn, xã Song Pe ra khu điểm trường Tiểu học (do điểm trường mầm non bị mưa lũ vùi lấp)</t>
  </si>
  <si>
    <t>Sửa chữa phòng lớp học cho điểm trường Tiểu học bản Suối Ngang, xã Chiềng Sại (do hỏng hóc mái tôn nhiều, vì vậy nhân dân không tự khắc phục được)</t>
  </si>
  <si>
    <t>Bổ sung cột điện tại khu Lâm Đồng, Tiểu khu 4, thị trấn Bắc Yên (do khoảng cách các cột dài, đường dây bị chùng gây mất an toàn)</t>
  </si>
  <si>
    <t>Kéo điện cho nhóm hộ khu Lầu A Hồ, bản Pa Cư Sáng B, xã Hang Chú (12 hộ với chiều dài khoảng 250 m)</t>
  </si>
  <si>
    <t>Kéo điện sinh hoạt cho nhóm hộ bản Tăng, xã Chiềng Sại (do ở xa Trạm biến áp với chiều dài 300 mét, gồm có 04 hộ di chuyển do sạt lở, 06 hộ ra ở riêng)</t>
  </si>
  <si>
    <t>Mở lớp xóa mù chữ cho chị em phụ nữ bản Bẹ, xã Tà Xùa</t>
  </si>
  <si>
    <t>Sớm triển khai khu tái định cư cho bản ở khu Pơ Lương, bản Tà Đò A, xã Tạ Khoa</t>
  </si>
  <si>
    <t>Quy hoạch khu tái định cư cho bản Tà Ỉu, xã Pắc Ngà khoảng 30 hộ</t>
  </si>
  <si>
    <t>Xem xét đề nghị cấp có thẩm quyền thu hồi dự án đã cấp đất cho công ty TST khu vực Phềnh hồ, xã Xím Vàng để thu hút công ty, doanh nghiệp khác có năng lực để thực hện có hiệu quả</t>
  </si>
  <si>
    <t>Xây dựng đập tràn hoặc cống hộp thoát nước qua suối Khằm, bản Pắc Ngà, xã Pắc Ngà</t>
  </si>
  <si>
    <t>Sửa chữa cầu máng mương Suối Tù, bản Suối Tù, xã Chim Vàn (do bị gẫy bởi mưa lũ)</t>
  </si>
  <si>
    <t>Sửa chữa kênh mương Nà Nơ, bản Chim Hạ xã Chim Vàn (bị sạt lở do mưa lũ khoảng 300m)</t>
  </si>
  <si>
    <t>Sửa chữa tuyến mương cho bản Cải B xã Chim Vàn ( bị ảnh hưởng bởi mưa lũ khoảng 300m)</t>
  </si>
  <si>
    <t>Hỗ trợ khoảng 3km đường ống, làm kênh mương dẫn nước tưới tiêu cho bản Suối lẹ xã Chim Vàn (15ha lúa 02 vụ)</t>
  </si>
  <si>
    <t>Rà soát, đầu tư phủ sóng mạng Internet cho Trung tâm các xã, bản, Trường học, Trạm y tế xã trên địa bàn huyện</t>
  </si>
  <si>
    <t>Làm đường bê tông từ bản Nhạn Nọc đến khu tái định cư bãi Tây, bản Nhạn Nọc xã Tạ Khoa (chiều dài khoảng 2km).</t>
  </si>
  <si>
    <t>Bổ sung nguồn điện 3 pha để phục vụ sản xuất cho nhân dân bản Mới và bản Suối Chạn, xã Hồng Ngài; bản Mống Vàng xã Tà Xùa</t>
  </si>
  <si>
    <t>Bổ sung cột, dây điện cho bản Phù, xã Phiêng Côn (Nhánh 01 với 19 hộ và 02 điểm trường; nhánh 02 với 13 hộ)</t>
  </si>
  <si>
    <t>Kéo đường dây điện cho 18 hộ khu Pá Páy, bản Lừm Hạ xã Pắc Ngà</t>
  </si>
  <si>
    <t>Đầu tư kéo đường điện cho 11 hộ dân ở khu sân bóng của bản Suối Ngang, xã Chiềng Sại (do khoảng cách từ Trạm biến áp đến 11 hộ quá xa 730 mét, hiện nay dân tự kéo dây điện không đảm bảo an toàn)</t>
  </si>
  <si>
    <t>Đầu tư kéo đường điện sinh hoạt cho các hộ dân ở xa thuộc các bản Bẹ, Trò A xã Tà Xùa</t>
  </si>
  <si>
    <t>Đề nghị thiết kế và đầu tư làm lại cống qua suối vào điểm tái định cư Tà Lành, xã Chiềng Sại năm 2017 bị lũ làm hỏng đã sửa, năm 2018 lại bị hỏng hiện nay nhân dân không đi lại được</t>
  </si>
  <si>
    <t>Đầu tư làm tiếp đoạn đường bê tông (chiều dài 741 mét) từ bản Suối Pứng đến bản Nậm Khao, xã Tân Lập, Mộc Châu (UBND xã Chiềng Sại đã gửi hồ sơ lên Phòng Tài chính và Kế hoạch; Phòng Kinh tế và Hạ tầng)</t>
  </si>
  <si>
    <t>Xem xét đầu tư cầu treo qua suối Nhạn (địa điểm tại bản Nhạn, xã Tạ Khoa đi lên bản Suối Sát, xã Hua Nhàn) với chiều dài khoảng 65 mét</t>
  </si>
  <si>
    <t>Đề nghị cấp có thẩm quyền có giải pháp quản lý chặt chẽ việc buôn bán, sử dụng thuốc bảo vệ thực vật an toàn, hiệu quả</t>
  </si>
  <si>
    <t>KẾT QUẢ GIÁM SÁT THƯỜNG XUYÊN THÔNG QUA 
VIỆC THEO DÕI TÌNH HÌNH GIẢI QUYẾT KIẾN NGHỊ CỦA CỬ TRI</t>
  </si>
  <si>
    <t>Các kiến nghị đã giải quyết xong</t>
  </si>
  <si>
    <t>KẾT QUẢ GIÁM SÁT QUA NGHE BÁO CÁO TRỰC TIẾP CỦA UBND HUYỆN</t>
  </si>
  <si>
    <t>Các kiến nghị đang giải quyết</t>
  </si>
  <si>
    <t>Các kiến nghị chưa giải quyết</t>
  </si>
  <si>
    <t>BC số 13/BC-TTHĐND ngày 21/6/2019 về tổng hợp ý kiến, kiến nghị của cử tri trước kỳ họp thứ 8</t>
  </si>
  <si>
    <t>Chỉ đạo đẩy nhanh tiến độ phê duyệt các danh mục đăng ký làm đường giao thôn nông thôn theo Nghị quyết 77 trên địa bàn xã Háng Đồng</t>
  </si>
  <si>
    <t>Nâng cấp tuyến đường từ khu A đến khu B của Bản Mới, thị trấn Bắc Yên</t>
  </si>
  <si>
    <t>Sửa chữa các điểm trường, lớp học: Mầm Non bản Phù, Tiểu học bản Suối Trắng, Mầm Non và Tiểu học bản Tra, xã Phiêng Côn đề chuẩn bị cho năm học mới</t>
  </si>
  <si>
    <t>Di chuyển cột điện để mở rộng đường lên nhà văn hóa bản Nhèm; sửa chữa 05 cột điện, một số đường dây điện 0,4 cho bản En, xã Phiêng Côn (có nguy cơ đổ cột)</t>
  </si>
  <si>
    <t>Chỉ đạo rà soát diện tích rừng phòng hộ để chi trả dịch vụ môi trường rừng cho các hộ ở bản Háng Chơ, xã Xím Vàng (vì số diện tích được chi trả dịch vụ môi trường rừng ít so với thực tế)</t>
  </si>
  <si>
    <t>Có giải pháp yêu cầu Công ty cổ phần xi măng Miền Bắc trong việc bảo vệ tuyến đường Sập Vạt (Yên Châu) đi Chiềng Sại (Bắc Yên) đoạn qua xã Phiêng Côn</t>
  </si>
  <si>
    <t>Sớm đầu tư xây dựng nhà lớp học mầm non bản Nguồn, xã Song Pe hiện nay đã có mặt bằng</t>
  </si>
  <si>
    <t>Chỉ đạo cơ quan liên quan rà soát lại việc cấp Giấy chứng nhận quyền sử dụng đất rừng tại Tiểu khu I, Tiểu khu IV thị trấn Bắc Yên và bản Cao Đa 1 xã Phiêng Ban (đề nghị thu lại Giấy chứng nhận quyền sử dụng đất nếu thực tế không có rừng)</t>
  </si>
  <si>
    <t>Đầu tư nhà công vụ giáo viên cho điểm trường Mầm Non, Tiểu học bản Nặm Lin, xã Chiềng Sại</t>
  </si>
  <si>
    <t>Xem xét lại diện tích và danh sách trong việc chi trả dịch vụ môi trường rừng tại bản Phiêng Ban A, xã Phiêng Ban (một số hộ những năm trước có tên trong danh sách chi trả nhưng năm 2018 lại không có tên)</t>
  </si>
  <si>
    <t>Đầu tư, nâng cấp, sửa chữa tuyến đường nối từ Quốc lộ 37 vào Trung tâm xã Hồng Ngài</t>
  </si>
  <si>
    <t>Đầu tư, sửa chữa công trình thủy lợi bị thiệt hại do mưa lũ chiều dài khoảng 5km tại khu vực dọc Suối Bẹ (kéo từ bản Chống Tra) vào khu sản xuất bản Tà Xùa A, xã Tà Xùa</t>
  </si>
  <si>
    <t>Đề nghị hỗ trợ 1000m đường ống để nhân dân lấy nước từ thủy điện Xím Vàng II (hiện công trình nước mới thi công xong nhưng không đủ cấp nước sinh hoạt cho nhân dân)</t>
  </si>
  <si>
    <t>Nâng cấp điện hai pha lên ba pha cho khu dân cư Hín Hẹ, bản Nhạn Cuông, xã Tạ Khoa</t>
  </si>
  <si>
    <t>Khắc phục 05 cột điện có nguy cơ đổ không đảm bảo an toàn cho Nhân dân bản Háng A xã Làng Chếu (nội dung này đã đề nghị nhiều lần nhưng đến nay chưa được khắc phục)</t>
  </si>
  <si>
    <t>Sửa chữa cầu treo cho bản Nhạn Nọc, xã Tạ Khoa (Cầu treo bản Nhạn đã đưa vào sử dụng gần 20 năm)</t>
  </si>
  <si>
    <t>Hỗ trợ đầu tư ống nhựa Ø 200 từ khu Suối Tủa tràng đến khu Mang Đáng dài 2000m để khai hoang tiếp 15 ha ruộng; ống Ø 120 từ khu suối Tấn Trong vào khu Chua Thàng Nênh dài 250 m (hiện đã có 10 ha nhưng chưa đủ nước sản xuất) cho bản Làng Sáng, xã Háng Đồng</t>
  </si>
  <si>
    <t>Sửa chữa nước sinh hoạt cho điểm tái định cư Co Phách, bản Lái Ngài, xã Chiềng Sại</t>
  </si>
  <si>
    <t>Kéo điện sinh hoạt cho các khu dân cư chưa có điện tại bản Suối Tếnh 12 (hộ), bản Lung Tang (30 hộ), xã Hồng Ngài</t>
  </si>
  <si>
    <t>Kéo đường dây điện sinh hoạt cho 10 hộ dân bản Tà Xùa A, xã Tà Xùa (khu vực đường đi bản Chung Chinh); nhóm hộ dân tại bản Tà Xùa C, xã Tà Xùa</t>
  </si>
  <si>
    <t>Kè taluy dương cho sau lớp học 2 tầng khối tiểu học (20m) trường tiểu học - Trung học cơ sở xã Xím Vàng</t>
  </si>
  <si>
    <t>Nâng cấp điện 3 pha để phục vụ nhu cầu sinh hoạt của 72 hộ dân trong bản Háng A xã Làng Chếu</t>
  </si>
  <si>
    <t>Đề nghị sửa chữa, nâng cấp cầu treo bản Vàn, xã Chim Vàn</t>
  </si>
  <si>
    <t>Đề nghị làm cầu treo qua suối khu Nà Đứa, bản Chim thượng, xã Chim Vàn</t>
  </si>
  <si>
    <t>Đầu tư làm kênh bê tông cho bản Bước, xã Pắc Ngà (dài 700m, tưới cho 3 ha)</t>
  </si>
  <si>
    <t>Đầu tư 700m kênh mương Bó Hoi - Nả Ta, bản Bước, xã Pắc Ngà để tưới tiêu cho 15ha ruộng 2 vụ</t>
  </si>
  <si>
    <t>Sửa chữa Mương Chim Thượng, Nà Phán xã Chim Vàn do mưa lũ (bị gẫy, sạt sụt khoảng 40m)</t>
  </si>
  <si>
    <t>Nâng cột điện cao thế hoặc thay đổi đường dây khu Na Co Liu, bản Tân Tiến xã Tạ Khoa (vì do mưa lũ sạt lở nên cột cao thế khu vực này quá thấp rất nguy hiểm)</t>
  </si>
  <si>
    <t>NQ số 23/NQ-HĐND ngày 19/12/2019 về giải quyết KNCT trước và sau kỳ họp thứ 8</t>
  </si>
  <si>
    <t>Chỉ đạo chủ đầu tư giám sát chặt chẽ đơn vị thi công xây dựng công trình đảm bảo tiến độ, chất lượng theo quy định (công trình nước sinh hoạt Nặm Lin, Chiềng Sại còn sử dụng cát suối đổ bê tông, chậm tiến độ, thẩm mỹ xấu không đảm bảo; Nhà lớp học Mầm Non điểm tái định cư Co phách, bản Quế Sơn, Chiềng Sại, đơn vị thi công thực hiện chậm tiến độ, không phối hợp với xã, bản khi thi công, công trình)</t>
  </si>
  <si>
    <t>BC số 32/BC-TTHĐND ngày 12/12/2019 về tổng hợp ý kiến, kiến nghị của cử tri trước kỳ họp thứ 9</t>
  </si>
  <si>
    <t>Xem xét trường hợp gia đình bà Tuyết Liên phải di chuyển giải phóng mặt bằng làm trạm hạ thế điện tại tiểu khu I, thị trấn Bắc Yên, nhưng chưa được hưởng tiền đền bù giải phóng mặt bằng, đã kiến nghị nhiều lần nhưng chưa được giải quyết</t>
  </si>
  <si>
    <t>Xem xét giải thích khi thông báo lấy giấy cấp quyền sử dụng đất lần đầu cho nhân dân thị trấn Bắc Yên trong thông báo ghi lệ phí phải nộp là 300.000 đồng, nhưng chưa kịp đi lấy, mấy hôm sau đi lấy thì thấy báo lên là 6.000.000 đồng</t>
  </si>
  <si>
    <t>Tiếp tục có biện pháp xử lý, ngăn chặn việc khai thác cát trên Sông Đà (đoạn bản Tráu, bến Cảng Tà Hộc) gây mất trật tự công cộng, ô nhiễm môi trường (thải xăng, dầu xuống sông)</t>
  </si>
  <si>
    <t>Cử tri bản Nà Tiến, xã Chim Vàn đề nghị xem lại cách ứng xử của nhân viên y tế Bệnh viện đa khoa huyện Bắc Yên và quy trình thực hiện chuyển tuyến cho bệnh nhân còn chậm</t>
  </si>
  <si>
    <t>Sớm chỉ đạo điều chỉnh các loại giấy tờ tùy thân phù hợp với tên bản mới sáp nhập của nhân dân bản Nà Tiến, bản Hang Chú nói riêng và các bản mới sáp nhập trong toàn huyện nói chung, hiện nay nhân dân gặp rất nhiều khó khăn về thủ tục giấy tờ trong việc ốm đau, học tập của các cháu</t>
  </si>
  <si>
    <t>Chỉ đạo Công an huyện có biện pháp ngăn chặn việc sử dụng súng săn, việc săn bắn tự do của một số người dân thuộc xã Tà Hộc, huyện Mai Sơn và xã Hang Chú trên địa bàn bản Nà Tiến, xã Chim Vàn</t>
  </si>
  <si>
    <t>Đề nghị huyện chỉ đạo các chủ đầu tư khi cung cấp con giống cho nhân dân thị trấn Bắc Yên cần tập huấn kỹ thuật, đánh giá hiệu quả của chương trình, dự án.</t>
  </si>
  <si>
    <t>Đề nghị thường xuyên mở các lớp bồi dưỡng, tập huấn cho nhân viên thú y bản, khuyến nông bản để thực hiện tốt hơn công tác hướng dẫn nhân dân chăm sóc cây trồng, vật nuôi hộ gia đình</t>
  </si>
  <si>
    <t>Đề nghị UBND huyện xem xét đề nghị Thủy điện Nậm Chim 2 có kế hoạch xả nước trong các tháng cao điểm (tháng 2,3,4) để nhân dân cho nước vào đồng ruộng (hiện nay đang thiếu nước trầm trọng đã phải bỏ hoang 1 ha ruộng nước), khi xả lũ phải thông báo trước cho nhân dân nắm và đề phòng</t>
  </si>
  <si>
    <t>Chỉ đạo rà soát việc chi trả tiền bảo vệ rừng của cộng đồng và các hộ gia đình bản Sồng Chống, xã Xím Vàng có giấy chứng nhận nhưng không được chi trả tiền, như sau: Đối với diện tích cộng đồng thực tế hiện nay bản đang quản lý, bảo vệ trên 700ha (nhưng trong bìa chỉ thể hiện 316ha); Đối với các hộ gia đình (hộ Thào A Di, Thào A Páo (A), Thào A Tủa (A)) chưa được chi trả; Đề nghị thu hồi bìa đối với hộ gia đình ông Thào A Vàng (gia) do đã chuyển khỏi ra địa bàn để giao lại diện tích này cho cộng đồng bản quản lý. Chỉ đạo ngành chuyên môn phối hợp với xã rà soát diện tích rừng (khu suối châm khoảng 200 ha) đưa vào quy hoạch chi trả dịch vụ môi trường rừng cho bản Phù, xã Phiêng Côn</t>
  </si>
  <si>
    <t>Chỉ đạo phòng Tài nguyên và Môi trường huyện đẩy nhanh tiến độ cấp giấy chứng nhận quyền sử dụng đất ở, đất nông nghiệp theo Chỉ thị số 1474/CT-TTg ngày 24/8/2011 của Thủ tướng Chính phủ cho Nhân dân bản Hang Chú, xã Hang Chú (các hộ sai sót thông tin đã cung cấp bổ sung lại thông tin hơn một năm chưa được trả giấy)</t>
  </si>
  <si>
    <t>Xác định, làm rõ ranh giới đất rừng của bản Pá Đông và bản Noong Pát (nay bản Trông Dê sau sáp nhập bản); khu Noong Pát và bản Pa Khốm, xã Hua Nhàn</t>
  </si>
  <si>
    <t>Đề nghị UBND huyện chỉ đạo rà soát, chấn chỉnh đơn vị tư vấn, khi thực hiện việc đo đạc thực địa để cấp giấy chứng nhận quyền sử dụng đất, chưa thực hiện đúng quy định có trường hợp giao máy đo cho dân tự đo đạc.</t>
  </si>
  <si>
    <t>BC số 02/BC-TTHĐND ngày 31/01/2020 về tổng hợp ý kiến, kiến nghị của cử tri sau kỳ họp thứ 9</t>
  </si>
  <si>
    <t>Xem xét điều chỉnh đất rừng các hộ bản Nhèm, En, xã Phiêng Côn thành rừng cộng đồng của bản để chuyển tiền dịch vụ môi trường rừng hằng năm vào quỹ chung của bản</t>
  </si>
  <si>
    <t>Đề nghị xem xét quyết định hoặc báo cáo Ban Thường vụ huyện ủy, Thường trực HĐND huyện tiến hành khảo sát, đánh giá tiềm năng du lịch một số điểm hang động tại xã Phiêng Côn, Chiềng Sại ( xã Phiêng Côn, gồm 08 hang động: Hang Nhất Sơn của bản Nhèm; Hang Nàng dâu; Hang Boong; Hang sảng ghuầy của bản En; Hang Na, Hang thẳm tong, Hang khói hay còn gọi là hang sòng của bản Suối Trắng; Hang Rơi của bản Phù); xã Chiềng Sại, gồm 06 hang động: Hang Suối mát, hang Tà lỳ của bản Co Muồng; hang ma lang chánh, hang tống, hang sư dẫn, hang gió của bản Nà Dòn). Để phát triển kinh tế, xã hội các xã vùng thấp (hiện nay các khu du lịch được quy hoạch chủ yếu ở các xã vùng cao)</t>
  </si>
  <si>
    <t>Sửa chữa đường dây điện từ nhà Ông Hoàng Văn Anh trưởng bản ra khu nhà ông Đinh Văn Phiếu (do mưa to, lũ quét ngày 30, 31/8/2018 cột điện bị đổ, đường dây điện bị đứt đoạn, không bảo đảm đủ điện thắp sáng phục vụ cho 20 hộ dân và điểm trường Tiểu học, trường mầm non bản Nhạn Nọc, xã Tạ Khoa)</t>
  </si>
  <si>
    <t>Xem xét không quy hoạch khu tái định cư cho nhân dân bản Suối Sát xã Hua Nhàn vào khu đất canh tác của nhân dân bản Sập Việt, xã Tạ Khoa (Vì nếu nhà nước có thu hồi và đền bù khu đất này để làm khu tái định cư thì cũng chỉ một số hộ được hưởng nhưng toàn bộ đất canh tác vùng xung quanh đó các hộ dân khác sẽ không sử dụng canh tác được do các hộ chăn thả gia súc, gia cầm lấn chiếm ….)</t>
  </si>
  <si>
    <t>Chỉ đạo việc phối hợp với xã Hang Chú thành lập tổ điều tiết nước tại khu Trại Bẹ theo thông báo của UBND huyện (hiện nay xã Hang Chú không phối hợp thực hiện dẫn đến bản Ảng xã Pắc Ngà đã phải bỏ hoang 7ha ruộng do thiếu nước)</t>
  </si>
  <si>
    <t>Đề nghị trước khi ban hành Bản đồ địa giới hành chính (mới) cần cử cán bộ kỹ thuật đi thực địa để xem xét cụ thể, vì hiện nay toàn bộ khu đất thuộc địa phận bản Sập Việt giáp ranh với bản Suối Sát (Hua Nhàn), nhân dân trong bản Sập Việt có bìa đỏ nhưng đều nằm trong bản đồ thuộc đất của xã Hua Nhàn</t>
  </si>
  <si>
    <t>Hỗ trợ mô hình trồng cây Gai xanh cho Nhân dân xã Phiêng Côn (từ 15 ha - 20 ha)</t>
  </si>
  <si>
    <t>Đầu tư xây thêm 2 phòng học tại điểm trường Tiểu học bản Suối Háo, xã Hồng Ngài</t>
  </si>
  <si>
    <t>Thay cột điện do bị sạt lở cột bị siêu vẹo, dây bị đứt; đầu tư hạ thế trạm biến áp riêng cho bản Nong Cóc, xã Pắc Ngà</t>
  </si>
  <si>
    <t>Xây thêm 01 phòng học mầm non cho bản Ảng, xã Pắc Ngà (do hiện nay số lượng các cháu nhiều phải lên học nhờ tại bản Bước)</t>
  </si>
  <si>
    <t>Việc kéo đường điện tại Tiểu khu Phiêng Ban 2, thị trấn Bắc Yên đi qua mái nhà gia đình bà Trần Thị Chung gây nguy hiểm, đề nghị điện lực Phù Yên có giải pháp xử lý để đảm bảo an toàn cho gia đình</t>
  </si>
  <si>
    <t>Đề nghị kéo điện đến các khu lẻ của bản Nà Tiến xã Chim Vàn</t>
  </si>
  <si>
    <t>Kéo đường dây điện lên khu Cang Cộp, bản Nà Sài, xã Pắc Ngà cho 8 hộ dân</t>
  </si>
  <si>
    <t>Kéo điện đến khu Bó Bon, Bó Phát bản Chim Thượng xã Chim Vàn cho 31 hộ dân</t>
  </si>
  <si>
    <t>Hỗ trợ kinh phí mua rọ thép kè chắn lũ khu dân cư khu Luông, bản Pắc Ngà, xã Pắc Ngà (120 rọ).</t>
  </si>
  <si>
    <t>Hỗ trợ kinh phí kè mương Hảy Púng, bản Lừm Hạ, Pắc Ngà dài 680m</t>
  </si>
  <si>
    <t>Đầu tư sửa chữa, nâng cấp mương Nà Bụ (dài 300 mét, tưới 2,5 ha); mương ruộng Nặm Lừm (dài 120 mét, tưới 1,5 ha); mương ruộng Co Làng (dài 200 mét, tưới 2 ha) thuộc bản Nong Cóc, xã Pắc Ngà</t>
  </si>
  <si>
    <t>Đầu tư kinh phí đầu tư lắp đường ống nước phi 100 từ suối Ngà đến tưới cho ruộng Nà Bước, bản Bước, xã Pắc Ngà dài 800 mét</t>
  </si>
  <si>
    <t>Xem xét sớm nâng cấp dịch vụ viễn thông mạng Viettel từ 3G - 4G cho Nhân dân xã Phiêng Côn</t>
  </si>
  <si>
    <t>Giữ nguyên điểm trường Mầm non, Tiểu học Mõm Bò, xã Chiềng Sại, không sáp nhập lên điểm trường Lái Ngài do khó khăn trong việc đi lại của học sinh</t>
  </si>
  <si>
    <t>(Kèm theo Nghị quyết số 29/NQ-HĐND ngày 01/7/2020 của HĐND huyện Bắc Yên)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</si>
</sst>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charset val="163"/>
      <scheme val="minor"/>
    </font>
    <font>
      <sz val="11"/>
      <color theme="1"/>
      <name val="Cambria"/>
      <family val="1"/>
      <charset val="163"/>
      <scheme val="major"/>
    </font>
    <font>
      <b/>
      <sz val="13"/>
      <color theme="1"/>
      <name val="Cambria"/>
      <family val="1"/>
      <charset val="163"/>
      <scheme val="major"/>
    </font>
    <font>
      <b/>
      <sz val="11"/>
      <color theme="1"/>
      <name val="Cambria"/>
      <family val="1"/>
      <charset val="163"/>
      <scheme val="major"/>
    </font>
    <font>
      <sz val="11"/>
      <color rgb="FFFF0000"/>
      <name val="Cambria"/>
      <family val="1"/>
      <charset val="163"/>
      <scheme val="major"/>
    </font>
    <font>
      <i/>
      <sz val="13"/>
      <color theme="1"/>
      <name val="Cambria"/>
      <family val="1"/>
      <charset val="163"/>
      <scheme val="major"/>
    </font>
    <font>
      <sz val="11"/>
      <name val="Cambria"/>
      <family val="1"/>
      <charset val="163"/>
      <scheme val="major"/>
    </font>
    <font>
      <sz val="11"/>
      <color theme="1"/>
      <name val="Calibri"/>
      <family val="2"/>
      <charset val="163"/>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50">
    <xf numFmtId="0" fontId="0" fillId="0" borderId="0" xfId="0"/>
    <xf numFmtId="0" fontId="1" fillId="0" borderId="0" xfId="0" applyFont="1"/>
    <xf numFmtId="0" fontId="3"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wrapText="1"/>
    </xf>
    <xf numFmtId="0" fontId="3" fillId="0" borderId="1" xfId="0" applyFont="1" applyBorder="1" applyAlignment="1">
      <alignment horizontal="center" vertical="center" wrapText="1"/>
    </xf>
    <xf numFmtId="0" fontId="1"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applyAlignment="1">
      <alignment horizontal="right"/>
    </xf>
    <xf numFmtId="14" fontId="1"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14" fontId="1" fillId="0" borderId="1" xfId="0" applyNumberFormat="1" applyFont="1" applyFill="1" applyBorder="1" applyAlignment="1">
      <alignment horizontal="center" vertical="center"/>
    </xf>
    <xf numFmtId="14" fontId="3" fillId="0" borderId="1" xfId="0" applyNumberFormat="1" applyFont="1" applyBorder="1" applyAlignment="1">
      <alignment horizontal="center" vertical="center"/>
    </xf>
    <xf numFmtId="0" fontId="3" fillId="0" borderId="0" xfId="0" applyFont="1" applyAlignment="1">
      <alignment vertical="center"/>
    </xf>
    <xf numFmtId="0" fontId="1" fillId="0" borderId="0" xfId="0" applyFont="1" applyAlignment="1"/>
    <xf numFmtId="0" fontId="4" fillId="0" borderId="1" xfId="0" applyFont="1" applyBorder="1" applyAlignment="1">
      <alignment horizontal="justify" vertical="center" wrapText="1"/>
    </xf>
    <xf numFmtId="0" fontId="6" fillId="0" borderId="1" xfId="0" applyFont="1" applyBorder="1" applyAlignment="1">
      <alignment horizontal="justify" vertical="center" wrapText="1"/>
    </xf>
    <xf numFmtId="164" fontId="1" fillId="0" borderId="0" xfId="1" applyNumberFormat="1" applyFont="1"/>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5" fillId="0" borderId="0" xfId="0" applyFont="1" applyAlignment="1">
      <alignment horizontal="center"/>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3" fillId="0" borderId="0" xfId="0" applyFont="1" applyAlignment="1">
      <alignment horizont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view="pageBreakPreview" zoomScale="85" zoomScaleNormal="100" zoomScaleSheetLayoutView="85" workbookViewId="0">
      <selection activeCell="E11" sqref="E11"/>
    </sheetView>
  </sheetViews>
  <sheetFormatPr defaultColWidth="9" defaultRowHeight="14.25" x14ac:dyDescent="0.2"/>
  <cols>
    <col min="1" max="1" width="5.5703125" style="1" customWidth="1"/>
    <col min="2" max="2" width="17.85546875" style="1" customWidth="1"/>
    <col min="3" max="3" width="62.28515625" style="1" customWidth="1"/>
    <col min="4" max="4" width="2.5703125" style="1" hidden="1" customWidth="1"/>
    <col min="5" max="5" width="37.85546875" style="1" customWidth="1"/>
    <col min="6" max="16384" width="9" style="1"/>
  </cols>
  <sheetData>
    <row r="1" spans="1:6" x14ac:dyDescent="0.2">
      <c r="E1" s="13" t="s">
        <v>9</v>
      </c>
    </row>
    <row r="2" spans="1:6" ht="16.5" x14ac:dyDescent="0.25">
      <c r="A2" s="35" t="s">
        <v>0</v>
      </c>
      <c r="B2" s="35"/>
      <c r="C2" s="34" t="s">
        <v>6</v>
      </c>
      <c r="D2" s="34"/>
      <c r="E2" s="34"/>
    </row>
    <row r="3" spans="1:6" ht="16.5" x14ac:dyDescent="0.25">
      <c r="A3" s="36" t="s">
        <v>1</v>
      </c>
      <c r="B3" s="36"/>
      <c r="C3" s="34" t="s">
        <v>7</v>
      </c>
      <c r="D3" s="34"/>
      <c r="E3" s="34"/>
    </row>
    <row r="4" spans="1:6" ht="5.25" customHeight="1" x14ac:dyDescent="0.2"/>
    <row r="5" spans="1:6" x14ac:dyDescent="0.2">
      <c r="A5" s="36" t="s">
        <v>42</v>
      </c>
      <c r="B5" s="36"/>
      <c r="C5" s="36"/>
      <c r="D5" s="36"/>
      <c r="E5" s="36"/>
    </row>
    <row r="6" spans="1:6" ht="16.5" x14ac:dyDescent="0.25">
      <c r="A6" s="41" t="s">
        <v>111</v>
      </c>
      <c r="B6" s="36"/>
      <c r="C6" s="36"/>
      <c r="D6" s="36"/>
      <c r="E6" s="36"/>
    </row>
    <row r="7" spans="1:6" ht="7.5" customHeight="1" x14ac:dyDescent="0.2"/>
    <row r="8" spans="1:6" ht="26.25" customHeight="1" x14ac:dyDescent="0.2">
      <c r="A8" s="7" t="s">
        <v>2</v>
      </c>
      <c r="B8" s="37" t="s">
        <v>3</v>
      </c>
      <c r="C8" s="38"/>
      <c r="D8" s="7" t="s">
        <v>4</v>
      </c>
      <c r="E8" s="7" t="s">
        <v>5</v>
      </c>
      <c r="F8" s="27">
        <f>22/33</f>
        <v>0.66666666666666663</v>
      </c>
    </row>
    <row r="9" spans="1:6" ht="26.25" hidden="1" customHeight="1" x14ac:dyDescent="0.2">
      <c r="A9" s="7"/>
      <c r="B9" s="17"/>
      <c r="C9" s="18"/>
      <c r="D9" s="7"/>
      <c r="E9" s="7"/>
      <c r="F9" s="27">
        <f t="shared" ref="F9" si="0">21/33</f>
        <v>0.63636363636363635</v>
      </c>
    </row>
    <row r="10" spans="1:6" s="8" customFormat="1" ht="15.75" customHeight="1" x14ac:dyDescent="0.2">
      <c r="A10" s="2" t="s">
        <v>8</v>
      </c>
      <c r="B10" s="39" t="s">
        <v>41</v>
      </c>
      <c r="C10" s="40"/>
      <c r="D10" s="3"/>
      <c r="E10" s="3"/>
      <c r="F10" s="27">
        <f>11/33</f>
        <v>0.33333333333333331</v>
      </c>
    </row>
    <row r="11" spans="1:6" s="10" customFormat="1" ht="46.5" customHeight="1" x14ac:dyDescent="0.2">
      <c r="A11" s="5">
        <v>1</v>
      </c>
      <c r="B11" s="30" t="s">
        <v>53</v>
      </c>
      <c r="C11" s="31"/>
      <c r="D11" s="14"/>
      <c r="E11" s="11" t="s">
        <v>74</v>
      </c>
      <c r="F11" s="27">
        <f>0/33</f>
        <v>0</v>
      </c>
    </row>
    <row r="12" spans="1:6" s="10" customFormat="1" ht="42.75" x14ac:dyDescent="0.25">
      <c r="A12" s="5">
        <v>2</v>
      </c>
      <c r="B12" s="30" t="s">
        <v>50</v>
      </c>
      <c r="C12" s="31"/>
      <c r="D12" s="14"/>
      <c r="E12" s="11" t="s">
        <v>74</v>
      </c>
    </row>
    <row r="13" spans="1:6" s="10" customFormat="1" ht="44.25" customHeight="1" x14ac:dyDescent="0.25">
      <c r="A13" s="5">
        <v>3</v>
      </c>
      <c r="B13" s="28" t="s">
        <v>55</v>
      </c>
      <c r="C13" s="29"/>
      <c r="D13" s="14"/>
      <c r="E13" s="11" t="s">
        <v>74</v>
      </c>
    </row>
    <row r="14" spans="1:6" s="10" customFormat="1" ht="69.75" customHeight="1" x14ac:dyDescent="0.25">
      <c r="A14" s="5">
        <v>4</v>
      </c>
      <c r="B14" s="28" t="s">
        <v>75</v>
      </c>
      <c r="C14" s="29"/>
      <c r="D14" s="14"/>
      <c r="E14" s="11" t="s">
        <v>76</v>
      </c>
    </row>
    <row r="15" spans="1:6" s="10" customFormat="1" ht="42.75" x14ac:dyDescent="0.25">
      <c r="A15" s="5">
        <v>5</v>
      </c>
      <c r="B15" s="28" t="s">
        <v>77</v>
      </c>
      <c r="C15" s="29"/>
      <c r="D15" s="14"/>
      <c r="E15" s="11" t="s">
        <v>76</v>
      </c>
    </row>
    <row r="16" spans="1:6" s="10" customFormat="1" ht="42.75" x14ac:dyDescent="0.25">
      <c r="A16" s="5">
        <v>6</v>
      </c>
      <c r="B16" s="28" t="s">
        <v>78</v>
      </c>
      <c r="C16" s="29"/>
      <c r="D16" s="14"/>
      <c r="E16" s="11" t="s">
        <v>76</v>
      </c>
    </row>
    <row r="17" spans="1:5" s="6" customFormat="1" ht="42.75" x14ac:dyDescent="0.2">
      <c r="A17" s="5">
        <v>7</v>
      </c>
      <c r="B17" s="28" t="s">
        <v>79</v>
      </c>
      <c r="C17" s="29"/>
      <c r="D17" s="14"/>
      <c r="E17" s="11" t="s">
        <v>76</v>
      </c>
    </row>
    <row r="18" spans="1:5" s="10" customFormat="1" ht="42.75" x14ac:dyDescent="0.25">
      <c r="A18" s="5">
        <v>8</v>
      </c>
      <c r="B18" s="28" t="s">
        <v>80</v>
      </c>
      <c r="C18" s="29"/>
      <c r="D18" s="14"/>
      <c r="E18" s="11" t="s">
        <v>76</v>
      </c>
    </row>
    <row r="19" spans="1:5" s="10" customFormat="1" ht="42.75" x14ac:dyDescent="0.25">
      <c r="A19" s="5">
        <v>9</v>
      </c>
      <c r="B19" s="28" t="s">
        <v>81</v>
      </c>
      <c r="C19" s="29"/>
      <c r="D19" s="14"/>
      <c r="E19" s="11" t="s">
        <v>76</v>
      </c>
    </row>
    <row r="20" spans="1:5" s="10" customFormat="1" ht="42.75" x14ac:dyDescent="0.25">
      <c r="A20" s="5">
        <v>10</v>
      </c>
      <c r="B20" s="28" t="s">
        <v>82</v>
      </c>
      <c r="C20" s="29"/>
      <c r="D20" s="14"/>
      <c r="E20" s="11" t="s">
        <v>76</v>
      </c>
    </row>
    <row r="21" spans="1:5" s="10" customFormat="1" ht="30" customHeight="1" x14ac:dyDescent="0.25">
      <c r="A21" s="5">
        <v>11</v>
      </c>
      <c r="B21" s="30" t="s">
        <v>110</v>
      </c>
      <c r="C21" s="31"/>
      <c r="D21" s="14"/>
      <c r="E21" s="11" t="s">
        <v>74</v>
      </c>
    </row>
    <row r="22" spans="1:5" s="10" customFormat="1" ht="42.75" x14ac:dyDescent="0.25">
      <c r="A22" s="5">
        <v>12</v>
      </c>
      <c r="B22" s="30" t="s">
        <v>47</v>
      </c>
      <c r="C22" s="31"/>
      <c r="D22" s="14"/>
      <c r="E22" s="11" t="s">
        <v>74</v>
      </c>
    </row>
    <row r="23" spans="1:5" s="10" customFormat="1" ht="42.75" x14ac:dyDescent="0.25">
      <c r="A23" s="5">
        <v>13</v>
      </c>
      <c r="B23" s="30" t="s">
        <v>52</v>
      </c>
      <c r="C23" s="31"/>
      <c r="D23" s="14"/>
      <c r="E23" s="11" t="s">
        <v>74</v>
      </c>
    </row>
    <row r="24" spans="1:5" s="10" customFormat="1" ht="37.5" customHeight="1" x14ac:dyDescent="0.25">
      <c r="A24" s="5">
        <v>14</v>
      </c>
      <c r="B24" s="32" t="s">
        <v>54</v>
      </c>
      <c r="C24" s="33"/>
      <c r="D24" s="14"/>
      <c r="E24" s="25" t="s">
        <v>45</v>
      </c>
    </row>
    <row r="25" spans="1:5" s="10" customFormat="1" ht="42.75" x14ac:dyDescent="0.25">
      <c r="A25" s="5">
        <v>15</v>
      </c>
      <c r="B25" s="28" t="s">
        <v>83</v>
      </c>
      <c r="C25" s="29"/>
      <c r="D25" s="14"/>
      <c r="E25" s="11" t="s">
        <v>76</v>
      </c>
    </row>
    <row r="26" spans="1:5" s="10" customFormat="1" ht="42.75" x14ac:dyDescent="0.25">
      <c r="A26" s="5">
        <v>16</v>
      </c>
      <c r="B26" s="28" t="s">
        <v>84</v>
      </c>
      <c r="C26" s="29"/>
      <c r="D26" s="14"/>
      <c r="E26" s="11" t="s">
        <v>76</v>
      </c>
    </row>
    <row r="27" spans="1:5" s="10" customFormat="1" ht="42.75" x14ac:dyDescent="0.25">
      <c r="A27" s="5">
        <v>17</v>
      </c>
      <c r="B27" s="28" t="s">
        <v>85</v>
      </c>
      <c r="C27" s="29"/>
      <c r="D27" s="14"/>
      <c r="E27" s="11" t="s">
        <v>76</v>
      </c>
    </row>
    <row r="28" spans="1:5" s="10" customFormat="1" ht="117" customHeight="1" x14ac:dyDescent="0.25">
      <c r="A28" s="5">
        <v>18</v>
      </c>
      <c r="B28" s="28" t="s">
        <v>86</v>
      </c>
      <c r="C28" s="29"/>
      <c r="D28" s="14"/>
      <c r="E28" s="11" t="s">
        <v>76</v>
      </c>
    </row>
    <row r="29" spans="1:5" s="10" customFormat="1" ht="62.25" customHeight="1" x14ac:dyDescent="0.25">
      <c r="A29" s="5">
        <v>19</v>
      </c>
      <c r="B29" s="28" t="s">
        <v>87</v>
      </c>
      <c r="C29" s="29"/>
      <c r="D29" s="14"/>
      <c r="E29" s="11" t="s">
        <v>76</v>
      </c>
    </row>
    <row r="30" spans="1:5" s="10" customFormat="1" ht="42.75" x14ac:dyDescent="0.25">
      <c r="A30" s="5">
        <v>20</v>
      </c>
      <c r="B30" s="28" t="s">
        <v>88</v>
      </c>
      <c r="C30" s="29"/>
      <c r="D30" s="21"/>
      <c r="E30" s="11" t="s">
        <v>76</v>
      </c>
    </row>
    <row r="31" spans="1:5" s="10" customFormat="1" ht="42.75" x14ac:dyDescent="0.25">
      <c r="A31" s="5">
        <v>21</v>
      </c>
      <c r="B31" s="28" t="s">
        <v>89</v>
      </c>
      <c r="C31" s="29"/>
      <c r="D31" s="14"/>
      <c r="E31" s="11" t="s">
        <v>90</v>
      </c>
    </row>
    <row r="32" spans="1:5" s="16" customFormat="1" ht="42.75" x14ac:dyDescent="0.25">
      <c r="A32" s="5">
        <v>22</v>
      </c>
      <c r="B32" s="28" t="s">
        <v>95</v>
      </c>
      <c r="C32" s="29"/>
      <c r="D32" s="14"/>
      <c r="E32" s="11" t="s">
        <v>76</v>
      </c>
    </row>
    <row r="33" spans="1:5" s="9" customFormat="1" ht="21.75" customHeight="1" x14ac:dyDescent="0.25">
      <c r="A33" s="7" t="s">
        <v>10</v>
      </c>
      <c r="B33" s="42" t="s">
        <v>43</v>
      </c>
      <c r="C33" s="43"/>
      <c r="D33" s="22"/>
      <c r="E33" s="12"/>
    </row>
    <row r="34" spans="1:5" s="23" customFormat="1" ht="42.75" x14ac:dyDescent="0.25">
      <c r="A34" s="4">
        <v>1</v>
      </c>
      <c r="B34" s="30" t="s">
        <v>34</v>
      </c>
      <c r="C34" s="31"/>
      <c r="D34" s="22"/>
      <c r="E34" s="11" t="s">
        <v>74</v>
      </c>
    </row>
    <row r="35" spans="1:5" s="23" customFormat="1" ht="42.75" x14ac:dyDescent="0.25">
      <c r="A35" s="4">
        <v>2</v>
      </c>
      <c r="B35" s="30" t="s">
        <v>48</v>
      </c>
      <c r="C35" s="31"/>
      <c r="D35" s="22"/>
      <c r="E35" s="11" t="s">
        <v>74</v>
      </c>
    </row>
    <row r="36" spans="1:5" s="23" customFormat="1" ht="42.75" x14ac:dyDescent="0.25">
      <c r="A36" s="4">
        <v>3</v>
      </c>
      <c r="B36" s="28" t="s">
        <v>91</v>
      </c>
      <c r="C36" s="29"/>
      <c r="D36" s="22"/>
      <c r="E36" s="11" t="s">
        <v>76</v>
      </c>
    </row>
    <row r="37" spans="1:5" s="23" customFormat="1" ht="114" customHeight="1" x14ac:dyDescent="0.25">
      <c r="A37" s="4">
        <v>4</v>
      </c>
      <c r="B37" s="28" t="s">
        <v>92</v>
      </c>
      <c r="C37" s="29"/>
      <c r="D37" s="22"/>
      <c r="E37" s="11" t="s">
        <v>76</v>
      </c>
    </row>
    <row r="38" spans="1:5" s="23" customFormat="1" ht="42.75" x14ac:dyDescent="0.25">
      <c r="A38" s="4">
        <v>5</v>
      </c>
      <c r="B38" s="30" t="s">
        <v>46</v>
      </c>
      <c r="C38" s="31"/>
      <c r="D38" s="22"/>
      <c r="E38" s="11" t="s">
        <v>74</v>
      </c>
    </row>
    <row r="39" spans="1:5" s="23" customFormat="1" ht="42.75" x14ac:dyDescent="0.25">
      <c r="A39" s="4">
        <v>6</v>
      </c>
      <c r="B39" s="30" t="s">
        <v>51</v>
      </c>
      <c r="C39" s="31"/>
      <c r="D39" s="22"/>
      <c r="E39" s="11" t="s">
        <v>74</v>
      </c>
    </row>
    <row r="40" spans="1:5" s="23" customFormat="1" ht="42.75" x14ac:dyDescent="0.25">
      <c r="A40" s="4">
        <v>7</v>
      </c>
      <c r="B40" s="28" t="s">
        <v>35</v>
      </c>
      <c r="C40" s="29"/>
      <c r="D40" s="22"/>
      <c r="E40" s="11" t="s">
        <v>45</v>
      </c>
    </row>
    <row r="41" spans="1:5" s="23" customFormat="1" ht="62.25" customHeight="1" x14ac:dyDescent="0.25">
      <c r="A41" s="4">
        <v>8</v>
      </c>
      <c r="B41" s="28" t="s">
        <v>93</v>
      </c>
      <c r="C41" s="29"/>
      <c r="D41" s="22"/>
      <c r="E41" s="11" t="s">
        <v>76</v>
      </c>
    </row>
    <row r="42" spans="1:5" s="24" customFormat="1" ht="62.25" customHeight="1" x14ac:dyDescent="0.2">
      <c r="A42" s="4">
        <v>9</v>
      </c>
      <c r="B42" s="32" t="s">
        <v>94</v>
      </c>
      <c r="C42" s="33"/>
      <c r="D42" s="14"/>
      <c r="E42" s="11" t="s">
        <v>76</v>
      </c>
    </row>
    <row r="43" spans="1:5" s="16" customFormat="1" ht="42.75" x14ac:dyDescent="0.25">
      <c r="A43" s="5">
        <v>10</v>
      </c>
      <c r="B43" s="30" t="s">
        <v>49</v>
      </c>
      <c r="C43" s="31"/>
      <c r="D43" s="14"/>
      <c r="E43" s="11" t="s">
        <v>74</v>
      </c>
    </row>
    <row r="44" spans="1:5" ht="42.75" x14ac:dyDescent="0.2">
      <c r="A44" s="5">
        <v>11</v>
      </c>
      <c r="B44" s="28" t="s">
        <v>96</v>
      </c>
      <c r="C44" s="29"/>
      <c r="D44" s="14"/>
      <c r="E44" s="11" t="s">
        <v>76</v>
      </c>
    </row>
  </sheetData>
  <autoFilter ref="A9:F9"/>
  <mergeCells count="42">
    <mergeCell ref="B39:C39"/>
    <mergeCell ref="B40:C40"/>
    <mergeCell ref="B41:C41"/>
    <mergeCell ref="B38:C38"/>
    <mergeCell ref="B8:C8"/>
    <mergeCell ref="B10:C10"/>
    <mergeCell ref="B11:C11"/>
    <mergeCell ref="A6:E6"/>
    <mergeCell ref="B44:C44"/>
    <mergeCell ref="B35:C35"/>
    <mergeCell ref="B25:C25"/>
    <mergeCell ref="B26:C26"/>
    <mergeCell ref="B32:C32"/>
    <mergeCell ref="B27:C27"/>
    <mergeCell ref="B43:C43"/>
    <mergeCell ref="B33:C33"/>
    <mergeCell ref="B42:C42"/>
    <mergeCell ref="B34:C34"/>
    <mergeCell ref="B28:C28"/>
    <mergeCell ref="B29:C29"/>
    <mergeCell ref="B21:C21"/>
    <mergeCell ref="B30:C30"/>
    <mergeCell ref="C2:E2"/>
    <mergeCell ref="C3:E3"/>
    <mergeCell ref="A2:B2"/>
    <mergeCell ref="A3:B3"/>
    <mergeCell ref="B18:C18"/>
    <mergeCell ref="B17:C17"/>
    <mergeCell ref="B12:C12"/>
    <mergeCell ref="B13:C13"/>
    <mergeCell ref="B14:C14"/>
    <mergeCell ref="B15:C15"/>
    <mergeCell ref="B16:C16"/>
    <mergeCell ref="B19:C19"/>
    <mergeCell ref="B20:C20"/>
    <mergeCell ref="A5:E5"/>
    <mergeCell ref="B31:C31"/>
    <mergeCell ref="B36:C36"/>
    <mergeCell ref="B37:C37"/>
    <mergeCell ref="B22:C22"/>
    <mergeCell ref="B23:C23"/>
    <mergeCell ref="B24:C24"/>
  </mergeCells>
  <pageMargins left="0.59055118110236227" right="0.51" top="0.47244094488188981"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view="pageBreakPreview" topLeftCell="A97" zoomScale="85" zoomScaleNormal="85" zoomScaleSheetLayoutView="85" workbookViewId="0">
      <selection activeCell="B13" sqref="B13:C13"/>
    </sheetView>
  </sheetViews>
  <sheetFormatPr defaultColWidth="9" defaultRowHeight="14.25" x14ac:dyDescent="0.2"/>
  <cols>
    <col min="1" max="1" width="5.5703125" style="1" customWidth="1"/>
    <col min="2" max="2" width="17.85546875" style="1" customWidth="1"/>
    <col min="3" max="3" width="54" style="1" customWidth="1"/>
    <col min="4" max="4" width="13.140625" style="1" hidden="1" customWidth="1"/>
    <col min="5" max="5" width="43" style="1" customWidth="1"/>
    <col min="6" max="16384" width="9" style="1"/>
  </cols>
  <sheetData>
    <row r="1" spans="1:6" x14ac:dyDescent="0.2">
      <c r="E1" s="13" t="s">
        <v>12</v>
      </c>
    </row>
    <row r="2" spans="1:6" ht="16.5" x14ac:dyDescent="0.25">
      <c r="A2" s="35" t="s">
        <v>0</v>
      </c>
      <c r="B2" s="35"/>
      <c r="C2" s="34" t="s">
        <v>6</v>
      </c>
      <c r="D2" s="34"/>
      <c r="E2" s="34"/>
    </row>
    <row r="3" spans="1:6" ht="16.5" x14ac:dyDescent="0.25">
      <c r="A3" s="36" t="s">
        <v>1</v>
      </c>
      <c r="B3" s="36"/>
      <c r="C3" s="34" t="s">
        <v>7</v>
      </c>
      <c r="D3" s="34"/>
      <c r="E3" s="34"/>
    </row>
    <row r="5" spans="1:6" ht="30" customHeight="1" x14ac:dyDescent="0.2">
      <c r="A5" s="46" t="s">
        <v>40</v>
      </c>
      <c r="B5" s="46"/>
      <c r="C5" s="46"/>
      <c r="D5" s="46"/>
      <c r="E5" s="46"/>
    </row>
    <row r="6" spans="1:6" ht="22.5" customHeight="1" x14ac:dyDescent="0.25">
      <c r="A6" s="49" t="str">
        <f>'Biểu 01'!A6:E6</f>
        <v>(Kèm theo Nghị quyết số 29/NQ-HĐND ngày 01/7/2020 của HĐND huyện Bắc Yên)</v>
      </c>
      <c r="B6" s="49"/>
      <c r="C6" s="49"/>
      <c r="D6" s="49"/>
      <c r="E6" s="49"/>
    </row>
    <row r="8" spans="1:6" ht="28.5" x14ac:dyDescent="0.2">
      <c r="A8" s="2" t="s">
        <v>2</v>
      </c>
      <c r="B8" s="47" t="s">
        <v>3</v>
      </c>
      <c r="C8" s="48"/>
      <c r="D8" s="7" t="s">
        <v>4</v>
      </c>
      <c r="E8" s="2" t="s">
        <v>5</v>
      </c>
    </row>
    <row r="9" spans="1:6" hidden="1" x14ac:dyDescent="0.2">
      <c r="A9" s="2"/>
      <c r="B9" s="19"/>
      <c r="C9" s="20"/>
      <c r="D9" s="7"/>
      <c r="E9" s="2"/>
    </row>
    <row r="10" spans="1:6" ht="19.5" customHeight="1" x14ac:dyDescent="0.2">
      <c r="A10" s="7" t="s">
        <v>8</v>
      </c>
      <c r="B10" s="39" t="s">
        <v>41</v>
      </c>
      <c r="C10" s="40"/>
      <c r="D10" s="11"/>
      <c r="E10" s="11"/>
      <c r="F10" s="27"/>
    </row>
    <row r="11" spans="1:6" s="8" customFormat="1" ht="28.5" x14ac:dyDescent="0.2">
      <c r="A11" s="4">
        <v>1</v>
      </c>
      <c r="B11" s="44" t="s">
        <v>20</v>
      </c>
      <c r="C11" s="45"/>
      <c r="D11" s="14"/>
      <c r="E11" s="11" t="s">
        <v>74</v>
      </c>
      <c r="F11" s="27">
        <f>18/56</f>
        <v>0.32142857142857145</v>
      </c>
    </row>
    <row r="12" spans="1:6" s="8" customFormat="1" ht="28.5" x14ac:dyDescent="0.2">
      <c r="A12" s="4">
        <v>2</v>
      </c>
      <c r="B12" s="44" t="s">
        <v>39</v>
      </c>
      <c r="C12" s="45"/>
      <c r="D12" s="14"/>
      <c r="E12" s="11" t="s">
        <v>74</v>
      </c>
      <c r="F12" s="27">
        <f>37/56</f>
        <v>0.6607142857142857</v>
      </c>
    </row>
    <row r="13" spans="1:6" s="8" customFormat="1" ht="28.5" x14ac:dyDescent="0.2">
      <c r="A13" s="4">
        <v>3</v>
      </c>
      <c r="B13" s="44" t="s">
        <v>23</v>
      </c>
      <c r="C13" s="45"/>
      <c r="D13" s="14"/>
      <c r="E13" s="11" t="s">
        <v>74</v>
      </c>
      <c r="F13" s="27">
        <f>1/56</f>
        <v>1.7857142857142856E-2</v>
      </c>
    </row>
    <row r="14" spans="1:6" s="8" customFormat="1" ht="28.5" x14ac:dyDescent="0.25">
      <c r="A14" s="4">
        <v>4</v>
      </c>
      <c r="B14" s="44" t="s">
        <v>15</v>
      </c>
      <c r="C14" s="45"/>
      <c r="D14" s="14"/>
      <c r="E14" s="11" t="s">
        <v>74</v>
      </c>
    </row>
    <row r="15" spans="1:6" s="8" customFormat="1" ht="28.5" x14ac:dyDescent="0.25">
      <c r="A15" s="4">
        <v>5</v>
      </c>
      <c r="B15" s="44" t="s">
        <v>13</v>
      </c>
      <c r="C15" s="45"/>
      <c r="D15" s="14"/>
      <c r="E15" s="11" t="s">
        <v>74</v>
      </c>
    </row>
    <row r="16" spans="1:6" s="8" customFormat="1" ht="28.5" x14ac:dyDescent="0.25">
      <c r="A16" s="4">
        <v>6</v>
      </c>
      <c r="B16" s="44" t="s">
        <v>57</v>
      </c>
      <c r="C16" s="45"/>
      <c r="D16" s="14"/>
      <c r="E16" s="11" t="s">
        <v>74</v>
      </c>
    </row>
    <row r="17" spans="1:5" s="8" customFormat="1" ht="28.5" x14ac:dyDescent="0.25">
      <c r="A17" s="4">
        <v>7</v>
      </c>
      <c r="B17" s="44" t="s">
        <v>58</v>
      </c>
      <c r="C17" s="45"/>
      <c r="D17" s="14"/>
      <c r="E17" s="11" t="s">
        <v>74</v>
      </c>
    </row>
    <row r="18" spans="1:5" s="8" customFormat="1" ht="28.5" x14ac:dyDescent="0.25">
      <c r="A18" s="4">
        <v>8</v>
      </c>
      <c r="B18" s="44" t="s">
        <v>60</v>
      </c>
      <c r="C18" s="45"/>
      <c r="D18" s="14"/>
      <c r="E18" s="11" t="s">
        <v>74</v>
      </c>
    </row>
    <row r="19" spans="1:5" s="8" customFormat="1" ht="28.5" x14ac:dyDescent="0.25">
      <c r="A19" s="4">
        <v>9</v>
      </c>
      <c r="B19" s="44" t="s">
        <v>25</v>
      </c>
      <c r="C19" s="45"/>
      <c r="D19" s="14"/>
      <c r="E19" s="11" t="s">
        <v>74</v>
      </c>
    </row>
    <row r="20" spans="1:5" s="8" customFormat="1" ht="28.5" x14ac:dyDescent="0.25">
      <c r="A20" s="4">
        <v>10</v>
      </c>
      <c r="B20" s="44" t="s">
        <v>26</v>
      </c>
      <c r="C20" s="45"/>
      <c r="D20" s="14"/>
      <c r="E20" s="11" t="s">
        <v>74</v>
      </c>
    </row>
    <row r="21" spans="1:5" s="8" customFormat="1" ht="28.5" x14ac:dyDescent="0.25">
      <c r="A21" s="4">
        <v>11</v>
      </c>
      <c r="B21" s="44" t="s">
        <v>27</v>
      </c>
      <c r="C21" s="45"/>
      <c r="D21" s="14"/>
      <c r="E21" s="11" t="s">
        <v>74</v>
      </c>
    </row>
    <row r="22" spans="1:5" s="8" customFormat="1" ht="28.5" x14ac:dyDescent="0.25">
      <c r="A22" s="4">
        <v>12</v>
      </c>
      <c r="B22" s="44" t="s">
        <v>14</v>
      </c>
      <c r="C22" s="45"/>
      <c r="D22" s="14"/>
      <c r="E22" s="11" t="s">
        <v>74</v>
      </c>
    </row>
    <row r="23" spans="1:5" s="8" customFormat="1" ht="28.5" x14ac:dyDescent="0.25">
      <c r="A23" s="4">
        <v>13</v>
      </c>
      <c r="B23" s="28" t="s">
        <v>24</v>
      </c>
      <c r="C23" s="29"/>
      <c r="D23" s="14"/>
      <c r="E23" s="11" t="s">
        <v>74</v>
      </c>
    </row>
    <row r="24" spans="1:5" s="8" customFormat="1" ht="28.5" x14ac:dyDescent="0.25">
      <c r="A24" s="4">
        <v>14</v>
      </c>
      <c r="B24" s="44" t="s">
        <v>68</v>
      </c>
      <c r="C24" s="45"/>
      <c r="D24" s="14"/>
      <c r="E24" s="11" t="s">
        <v>74</v>
      </c>
    </row>
    <row r="25" spans="1:5" s="8" customFormat="1" ht="28.5" x14ac:dyDescent="0.25">
      <c r="A25" s="4">
        <v>15</v>
      </c>
      <c r="B25" s="44" t="s">
        <v>73</v>
      </c>
      <c r="C25" s="45"/>
      <c r="D25" s="14"/>
      <c r="E25" s="11" t="s">
        <v>74</v>
      </c>
    </row>
    <row r="26" spans="1:5" s="8" customFormat="1" ht="42.75" x14ac:dyDescent="0.25">
      <c r="A26" s="4">
        <v>16</v>
      </c>
      <c r="B26" s="44" t="s">
        <v>97</v>
      </c>
      <c r="C26" s="45"/>
      <c r="D26" s="14"/>
      <c r="E26" s="11" t="s">
        <v>76</v>
      </c>
    </row>
    <row r="27" spans="1:5" s="8" customFormat="1" ht="42.75" x14ac:dyDescent="0.25">
      <c r="A27" s="4">
        <v>17</v>
      </c>
      <c r="B27" s="28" t="s">
        <v>98</v>
      </c>
      <c r="C27" s="29"/>
      <c r="D27" s="14"/>
      <c r="E27" s="11" t="s">
        <v>76</v>
      </c>
    </row>
    <row r="28" spans="1:5" s="8" customFormat="1" ht="42.75" x14ac:dyDescent="0.25">
      <c r="A28" s="4">
        <v>18</v>
      </c>
      <c r="B28" s="32" t="s">
        <v>99</v>
      </c>
      <c r="C28" s="33"/>
      <c r="D28" s="14"/>
      <c r="E28" s="11" t="s">
        <v>90</v>
      </c>
    </row>
    <row r="29" spans="1:5" s="8" customFormat="1" ht="19.5" customHeight="1" x14ac:dyDescent="0.25">
      <c r="A29" s="2" t="s">
        <v>10</v>
      </c>
      <c r="B29" s="42" t="s">
        <v>43</v>
      </c>
      <c r="C29" s="43"/>
      <c r="D29" s="14"/>
      <c r="E29" s="11"/>
    </row>
    <row r="30" spans="1:5" s="8" customFormat="1" ht="28.5" x14ac:dyDescent="0.25">
      <c r="A30" s="4">
        <v>1</v>
      </c>
      <c r="B30" s="44" t="s">
        <v>29</v>
      </c>
      <c r="C30" s="45"/>
      <c r="D30" s="14"/>
      <c r="E30" s="11" t="s">
        <v>74</v>
      </c>
    </row>
    <row r="31" spans="1:5" s="8" customFormat="1" ht="28.5" x14ac:dyDescent="0.25">
      <c r="A31" s="4">
        <v>2</v>
      </c>
      <c r="B31" s="44" t="s">
        <v>32</v>
      </c>
      <c r="C31" s="45"/>
      <c r="D31" s="14"/>
      <c r="E31" s="11" t="s">
        <v>74</v>
      </c>
    </row>
    <row r="32" spans="1:5" s="8" customFormat="1" ht="28.5" x14ac:dyDescent="0.25">
      <c r="A32" s="4">
        <v>3</v>
      </c>
      <c r="B32" s="44" t="s">
        <v>33</v>
      </c>
      <c r="C32" s="45"/>
      <c r="D32" s="14"/>
      <c r="E32" s="11" t="s">
        <v>74</v>
      </c>
    </row>
    <row r="33" spans="1:5" s="8" customFormat="1" ht="28.5" x14ac:dyDescent="0.25">
      <c r="A33" s="4">
        <v>4</v>
      </c>
      <c r="B33" s="44" t="s">
        <v>21</v>
      </c>
      <c r="C33" s="45"/>
      <c r="D33" s="14"/>
      <c r="E33" s="11" t="s">
        <v>74</v>
      </c>
    </row>
    <row r="34" spans="1:5" s="8" customFormat="1" ht="28.5" x14ac:dyDescent="0.25">
      <c r="A34" s="4">
        <v>5</v>
      </c>
      <c r="B34" s="32" t="s">
        <v>30</v>
      </c>
      <c r="C34" s="33"/>
      <c r="D34" s="14"/>
      <c r="E34" s="25" t="s">
        <v>74</v>
      </c>
    </row>
    <row r="35" spans="1:5" s="8" customFormat="1" ht="28.5" x14ac:dyDescent="0.25">
      <c r="A35" s="4">
        <v>6</v>
      </c>
      <c r="B35" s="44" t="s">
        <v>37</v>
      </c>
      <c r="C35" s="45"/>
      <c r="D35" s="14"/>
      <c r="E35" s="11" t="s">
        <v>74</v>
      </c>
    </row>
    <row r="36" spans="1:5" s="8" customFormat="1" ht="28.5" x14ac:dyDescent="0.25">
      <c r="A36" s="4">
        <v>7</v>
      </c>
      <c r="B36" s="44" t="s">
        <v>38</v>
      </c>
      <c r="C36" s="45"/>
      <c r="D36" s="14"/>
      <c r="E36" s="11" t="s">
        <v>74</v>
      </c>
    </row>
    <row r="37" spans="1:5" s="8" customFormat="1" ht="28.5" x14ac:dyDescent="0.25">
      <c r="A37" s="4">
        <v>8</v>
      </c>
      <c r="B37" s="44" t="s">
        <v>56</v>
      </c>
      <c r="C37" s="45"/>
      <c r="D37" s="14"/>
      <c r="E37" s="11" t="s">
        <v>74</v>
      </c>
    </row>
    <row r="38" spans="1:5" s="8" customFormat="1" ht="28.5" x14ac:dyDescent="0.25">
      <c r="A38" s="4">
        <v>9</v>
      </c>
      <c r="B38" s="44" t="s">
        <v>59</v>
      </c>
      <c r="C38" s="45"/>
      <c r="D38" s="14"/>
      <c r="E38" s="11" t="s">
        <v>74</v>
      </c>
    </row>
    <row r="39" spans="1:5" s="8" customFormat="1" ht="28.5" x14ac:dyDescent="0.25">
      <c r="A39" s="4">
        <v>10</v>
      </c>
      <c r="B39" s="44" t="s">
        <v>22</v>
      </c>
      <c r="C39" s="45"/>
      <c r="D39" s="14"/>
      <c r="E39" s="11" t="s">
        <v>74</v>
      </c>
    </row>
    <row r="40" spans="1:5" s="8" customFormat="1" ht="28.5" x14ac:dyDescent="0.25">
      <c r="A40" s="4">
        <v>11</v>
      </c>
      <c r="B40" s="44" t="s">
        <v>16</v>
      </c>
      <c r="C40" s="45"/>
      <c r="D40" s="14"/>
      <c r="E40" s="11" t="s">
        <v>74</v>
      </c>
    </row>
    <row r="41" spans="1:5" s="8" customFormat="1" ht="28.5" x14ac:dyDescent="0.25">
      <c r="A41" s="4">
        <v>12</v>
      </c>
      <c r="B41" s="44" t="s">
        <v>18</v>
      </c>
      <c r="C41" s="45"/>
      <c r="D41" s="14"/>
      <c r="E41" s="11" t="s">
        <v>74</v>
      </c>
    </row>
    <row r="42" spans="1:5" s="8" customFormat="1" ht="28.5" x14ac:dyDescent="0.25">
      <c r="A42" s="4">
        <v>13</v>
      </c>
      <c r="B42" s="44" t="s">
        <v>19</v>
      </c>
      <c r="C42" s="45"/>
      <c r="D42" s="14"/>
      <c r="E42" s="11" t="s">
        <v>74</v>
      </c>
    </row>
    <row r="43" spans="1:5" s="8" customFormat="1" ht="28.5" x14ac:dyDescent="0.25">
      <c r="A43" s="4">
        <v>14</v>
      </c>
      <c r="B43" s="44" t="s">
        <v>17</v>
      </c>
      <c r="C43" s="45"/>
      <c r="D43" s="14"/>
      <c r="E43" s="11" t="s">
        <v>74</v>
      </c>
    </row>
    <row r="44" spans="1:5" s="8" customFormat="1" ht="28.5" x14ac:dyDescent="0.25">
      <c r="A44" s="4">
        <v>15</v>
      </c>
      <c r="B44" s="32" t="s">
        <v>31</v>
      </c>
      <c r="C44" s="33"/>
      <c r="D44" s="14"/>
      <c r="E44" s="26" t="s">
        <v>74</v>
      </c>
    </row>
    <row r="45" spans="1:5" s="8" customFormat="1" ht="28.5" x14ac:dyDescent="0.25">
      <c r="A45" s="4">
        <v>16</v>
      </c>
      <c r="B45" s="44" t="s">
        <v>36</v>
      </c>
      <c r="C45" s="45"/>
      <c r="D45" s="14"/>
      <c r="E45" s="11" t="s">
        <v>74</v>
      </c>
    </row>
    <row r="46" spans="1:5" s="8" customFormat="1" ht="28.5" x14ac:dyDescent="0.25">
      <c r="A46" s="4">
        <v>17</v>
      </c>
      <c r="B46" s="28" t="s">
        <v>28</v>
      </c>
      <c r="C46" s="29"/>
      <c r="D46" s="14"/>
      <c r="E46" s="11" t="s">
        <v>74</v>
      </c>
    </row>
    <row r="47" spans="1:5" s="8" customFormat="1" ht="28.5" x14ac:dyDescent="0.25">
      <c r="A47" s="4">
        <v>18</v>
      </c>
      <c r="B47" s="44" t="s">
        <v>62</v>
      </c>
      <c r="C47" s="45"/>
      <c r="D47" s="14"/>
      <c r="E47" s="11" t="s">
        <v>74</v>
      </c>
    </row>
    <row r="48" spans="1:5" s="8" customFormat="1" ht="28.5" x14ac:dyDescent="0.25">
      <c r="A48" s="4">
        <v>19</v>
      </c>
      <c r="B48" s="32" t="s">
        <v>63</v>
      </c>
      <c r="C48" s="33"/>
      <c r="D48" s="14"/>
      <c r="E48" s="11" t="s">
        <v>74</v>
      </c>
    </row>
    <row r="49" spans="1:5" s="8" customFormat="1" ht="28.5" x14ac:dyDescent="0.25">
      <c r="A49" s="4">
        <v>20</v>
      </c>
      <c r="B49" s="44" t="s">
        <v>64</v>
      </c>
      <c r="C49" s="45"/>
      <c r="D49" s="14"/>
      <c r="E49" s="11" t="s">
        <v>74</v>
      </c>
    </row>
    <row r="50" spans="1:5" s="8" customFormat="1" ht="28.5" x14ac:dyDescent="0.25">
      <c r="A50" s="4">
        <v>21</v>
      </c>
      <c r="B50" s="44" t="s">
        <v>65</v>
      </c>
      <c r="C50" s="45"/>
      <c r="D50" s="14"/>
      <c r="E50" s="11" t="s">
        <v>74</v>
      </c>
    </row>
    <row r="51" spans="1:5" s="8" customFormat="1" ht="28.5" x14ac:dyDescent="0.25">
      <c r="A51" s="4">
        <v>22</v>
      </c>
      <c r="B51" s="44" t="s">
        <v>66</v>
      </c>
      <c r="C51" s="45"/>
      <c r="D51" s="14"/>
      <c r="E51" s="11" t="s">
        <v>74</v>
      </c>
    </row>
    <row r="52" spans="1:5" s="8" customFormat="1" ht="28.5" x14ac:dyDescent="0.25">
      <c r="A52" s="4">
        <v>23</v>
      </c>
      <c r="B52" s="44" t="s">
        <v>67</v>
      </c>
      <c r="C52" s="45"/>
      <c r="D52" s="14"/>
      <c r="E52" s="11" t="s">
        <v>74</v>
      </c>
    </row>
    <row r="53" spans="1:5" s="8" customFormat="1" ht="28.5" x14ac:dyDescent="0.25">
      <c r="A53" s="4">
        <v>24</v>
      </c>
      <c r="B53" s="44" t="s">
        <v>69</v>
      </c>
      <c r="C53" s="45"/>
      <c r="D53" s="14"/>
      <c r="E53" s="11" t="s">
        <v>74</v>
      </c>
    </row>
    <row r="54" spans="1:5" s="8" customFormat="1" ht="28.5" x14ac:dyDescent="0.25">
      <c r="A54" s="4">
        <v>25</v>
      </c>
      <c r="B54" s="44" t="s">
        <v>70</v>
      </c>
      <c r="C54" s="45"/>
      <c r="D54" s="14"/>
      <c r="E54" s="11" t="s">
        <v>74</v>
      </c>
    </row>
    <row r="55" spans="1:5" s="8" customFormat="1" ht="28.5" x14ac:dyDescent="0.25">
      <c r="A55" s="4">
        <v>26</v>
      </c>
      <c r="B55" s="44" t="s">
        <v>71</v>
      </c>
      <c r="C55" s="45"/>
      <c r="D55" s="14"/>
      <c r="E55" s="11" t="s">
        <v>74</v>
      </c>
    </row>
    <row r="56" spans="1:5" s="8" customFormat="1" ht="28.5" x14ac:dyDescent="0.25">
      <c r="A56" s="4">
        <v>27</v>
      </c>
      <c r="B56" s="44" t="s">
        <v>72</v>
      </c>
      <c r="C56" s="45"/>
      <c r="D56" s="14"/>
      <c r="E56" s="11" t="s">
        <v>74</v>
      </c>
    </row>
    <row r="57" spans="1:5" s="8" customFormat="1" ht="42.75" x14ac:dyDescent="0.25">
      <c r="A57" s="4">
        <v>28</v>
      </c>
      <c r="B57" s="28" t="s">
        <v>100</v>
      </c>
      <c r="C57" s="29"/>
      <c r="D57" s="14"/>
      <c r="E57" s="11" t="s">
        <v>76</v>
      </c>
    </row>
    <row r="58" spans="1:5" s="8" customFormat="1" ht="42.75" x14ac:dyDescent="0.25">
      <c r="A58" s="4">
        <v>29</v>
      </c>
      <c r="B58" s="28" t="s">
        <v>101</v>
      </c>
      <c r="C58" s="29"/>
      <c r="D58" s="14"/>
      <c r="E58" s="11" t="s">
        <v>76</v>
      </c>
    </row>
    <row r="59" spans="1:5" s="8" customFormat="1" ht="42.75" x14ac:dyDescent="0.25">
      <c r="A59" s="4">
        <v>30</v>
      </c>
      <c r="B59" s="28" t="s">
        <v>102</v>
      </c>
      <c r="C59" s="29"/>
      <c r="D59" s="14"/>
      <c r="E59" s="11" t="s">
        <v>76</v>
      </c>
    </row>
    <row r="60" spans="1:5" s="8" customFormat="1" ht="42.75" x14ac:dyDescent="0.25">
      <c r="A60" s="4">
        <v>31</v>
      </c>
      <c r="B60" s="32" t="s">
        <v>103</v>
      </c>
      <c r="C60" s="33"/>
      <c r="D60" s="14"/>
      <c r="E60" s="11" t="s">
        <v>90</v>
      </c>
    </row>
    <row r="61" spans="1:5" s="8" customFormat="1" ht="42.75" x14ac:dyDescent="0.25">
      <c r="A61" s="4">
        <v>32</v>
      </c>
      <c r="B61" s="32" t="s">
        <v>104</v>
      </c>
      <c r="C61" s="33"/>
      <c r="D61" s="15"/>
      <c r="E61" s="11" t="s">
        <v>90</v>
      </c>
    </row>
    <row r="62" spans="1:5" s="8" customFormat="1" ht="42.75" x14ac:dyDescent="0.25">
      <c r="A62" s="4">
        <v>33</v>
      </c>
      <c r="B62" s="32" t="s">
        <v>105</v>
      </c>
      <c r="C62" s="33"/>
      <c r="D62" s="15"/>
      <c r="E62" s="11" t="s">
        <v>90</v>
      </c>
    </row>
    <row r="63" spans="1:5" s="8" customFormat="1" ht="42.75" x14ac:dyDescent="0.25">
      <c r="A63" s="4">
        <v>34</v>
      </c>
      <c r="B63" s="44" t="s">
        <v>106</v>
      </c>
      <c r="C63" s="45"/>
      <c r="D63" s="15"/>
      <c r="E63" s="11" t="s">
        <v>90</v>
      </c>
    </row>
    <row r="64" spans="1:5" s="8" customFormat="1" ht="42.75" x14ac:dyDescent="0.25">
      <c r="A64" s="4">
        <v>35</v>
      </c>
      <c r="B64" s="44" t="s">
        <v>107</v>
      </c>
      <c r="C64" s="45"/>
      <c r="D64" s="15"/>
      <c r="E64" s="11" t="s">
        <v>90</v>
      </c>
    </row>
    <row r="65" spans="1:5" s="8" customFormat="1" ht="42.75" x14ac:dyDescent="0.25">
      <c r="A65" s="4">
        <v>36</v>
      </c>
      <c r="B65" s="44" t="s">
        <v>108</v>
      </c>
      <c r="C65" s="45"/>
      <c r="D65" s="15"/>
      <c r="E65" s="11" t="s">
        <v>90</v>
      </c>
    </row>
    <row r="66" spans="1:5" s="8" customFormat="1" ht="35.1" customHeight="1" x14ac:dyDescent="0.25">
      <c r="A66" s="4">
        <v>37</v>
      </c>
      <c r="B66" s="44" t="s">
        <v>61</v>
      </c>
      <c r="C66" s="45"/>
      <c r="D66" s="14"/>
      <c r="E66" s="11" t="s">
        <v>74</v>
      </c>
    </row>
    <row r="67" spans="1:5" s="23" customFormat="1" ht="19.5" customHeight="1" x14ac:dyDescent="0.25">
      <c r="A67" s="2" t="s">
        <v>11</v>
      </c>
      <c r="B67" s="42" t="s">
        <v>44</v>
      </c>
      <c r="C67" s="43"/>
      <c r="D67" s="22"/>
      <c r="E67" s="12"/>
    </row>
    <row r="68" spans="1:5" s="8" customFormat="1" ht="35.1" customHeight="1" x14ac:dyDescent="0.25">
      <c r="A68" s="4">
        <v>1</v>
      </c>
      <c r="B68" s="32" t="s">
        <v>109</v>
      </c>
      <c r="C68" s="33"/>
      <c r="D68" s="14"/>
      <c r="E68" s="11" t="s">
        <v>76</v>
      </c>
    </row>
  </sheetData>
  <autoFilter ref="A9:F68"/>
  <mergeCells count="66">
    <mergeCell ref="B43:C43"/>
    <mergeCell ref="B44:C44"/>
    <mergeCell ref="B45:C45"/>
    <mergeCell ref="B46:C46"/>
    <mergeCell ref="B47:C47"/>
    <mergeCell ref="B18:C18"/>
    <mergeCell ref="B19:C19"/>
    <mergeCell ref="B30:C30"/>
    <mergeCell ref="B31:C31"/>
    <mergeCell ref="B32:C32"/>
    <mergeCell ref="B20:C20"/>
    <mergeCell ref="B21:C21"/>
    <mergeCell ref="B22:C22"/>
    <mergeCell ref="B23:C23"/>
    <mergeCell ref="B24:C24"/>
    <mergeCell ref="B25:C25"/>
    <mergeCell ref="B26:C26"/>
    <mergeCell ref="B27:C27"/>
    <mergeCell ref="B28:C28"/>
    <mergeCell ref="B13:C13"/>
    <mergeCell ref="B14:C14"/>
    <mergeCell ref="B15:C15"/>
    <mergeCell ref="B16:C16"/>
    <mergeCell ref="B17:C17"/>
    <mergeCell ref="B10:C10"/>
    <mergeCell ref="B11:C11"/>
    <mergeCell ref="B12:C12"/>
    <mergeCell ref="A2:B2"/>
    <mergeCell ref="C2:E2"/>
    <mergeCell ref="A3:B3"/>
    <mergeCell ref="C3:E3"/>
    <mergeCell ref="A5:E5"/>
    <mergeCell ref="B8:C8"/>
    <mergeCell ref="A6:E6"/>
    <mergeCell ref="B66:C66"/>
    <mergeCell ref="B68:C68"/>
    <mergeCell ref="B33:C33"/>
    <mergeCell ref="B34:C34"/>
    <mergeCell ref="B35:C35"/>
    <mergeCell ref="B36:C36"/>
    <mergeCell ref="B37:C37"/>
    <mergeCell ref="B51:C51"/>
    <mergeCell ref="B57:C57"/>
    <mergeCell ref="B67:C67"/>
    <mergeCell ref="B65:C65"/>
    <mergeCell ref="B64:C64"/>
    <mergeCell ref="B56:C56"/>
    <mergeCell ref="B61:C61"/>
    <mergeCell ref="B58:C58"/>
    <mergeCell ref="B59:C59"/>
    <mergeCell ref="B62:C62"/>
    <mergeCell ref="B63:C63"/>
    <mergeCell ref="B50:C50"/>
    <mergeCell ref="B29:C29"/>
    <mergeCell ref="B48:C48"/>
    <mergeCell ref="B49:C49"/>
    <mergeCell ref="B52:C52"/>
    <mergeCell ref="B53:C53"/>
    <mergeCell ref="B54:C54"/>
    <mergeCell ref="B55:C55"/>
    <mergeCell ref="B60:C60"/>
    <mergeCell ref="B38:C38"/>
    <mergeCell ref="B39:C39"/>
    <mergeCell ref="B40:C40"/>
    <mergeCell ref="B41:C41"/>
    <mergeCell ref="B42:C42"/>
  </mergeCells>
  <pageMargins left="0.70866141732283472" right="0.70866141732283472" top="0.43307086614173229" bottom="0.35433070866141736" header="0.31"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Biểu 01</vt:lpstr>
      <vt:lpstr>Biểu 02</vt:lpstr>
      <vt:lpstr>Sheet3</vt:lpstr>
      <vt:lpstr>'Biểu 01'!Print_Titles</vt:lpstr>
      <vt:lpstr>'Biểu 02'!Print_Titles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TRIUUBND</dc:creator>
  <cp:lastModifiedBy>HQ</cp:lastModifiedBy>
  <cp:lastPrinted>2020-06-23T01:53:17Z</cp:lastPrinted>
  <dcterms:created xsi:type="dcterms:W3CDTF">2019-02-15T03:44:47Z</dcterms:created>
  <dcterms:modified xsi:type="dcterms:W3CDTF">2020-07-31T09:40:56Z</dcterms:modified>
</cp:coreProperties>
</file>